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wamp64\www\SiteV2\contrats\34eme-serie\"/>
    </mc:Choice>
  </mc:AlternateContent>
  <bookViews>
    <workbookView xWindow="0" yWindow="0" windowWidth="24000" windowHeight="9135"/>
  </bookViews>
  <sheets>
    <sheet name="Pommes et Poires EXCEL" sheetId="1" r:id="rId1"/>
  </sheets>
  <definedNames>
    <definedName name="_xlnm.Print_Area" localSheetId="0">'Pommes et Poires EXCEL'!$A$1:$L$37</definedName>
  </definedName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H17" i="1"/>
  <c r="H18" i="1" l="1"/>
  <c r="G17" i="1"/>
  <c r="F17" i="1"/>
  <c r="E17" i="1"/>
  <c r="D17" i="1"/>
  <c r="D18" i="1" l="1"/>
  <c r="B20" i="1" s="1"/>
  <c r="F18" i="1"/>
</calcChain>
</file>

<file path=xl/sharedStrings.xml><?xml version="1.0" encoding="utf-8"?>
<sst xmlns="http://schemas.openxmlformats.org/spreadsheetml/2006/main" count="35" uniqueCount="34">
  <si>
    <t>LES PANIERS PAYSANS</t>
  </si>
  <si>
    <t>CONTRAT Pommes et Poires</t>
  </si>
  <si>
    <t>DU GIENNOIS</t>
  </si>
  <si>
    <t>Maison des Associations</t>
  </si>
  <si>
    <t>Période : Octobre à Décembre 2025</t>
  </si>
  <si>
    <t>45500 GIEN</t>
  </si>
  <si>
    <t>CONSOMM'ACTEUR-TRICE</t>
  </si>
  <si>
    <t xml:space="preserve">  NOM :</t>
  </si>
  <si>
    <t xml:space="preserve">  Adresse e-mail et Tél. :</t>
  </si>
  <si>
    <t>Octobre</t>
  </si>
  <si>
    <t>Novembre</t>
  </si>
  <si>
    <t>Décembre</t>
  </si>
  <si>
    <t>Pommes*</t>
  </si>
  <si>
    <t>2 KG</t>
  </si>
  <si>
    <t>Mélange en fonction de la disponibilité</t>
  </si>
  <si>
    <t>10 KG</t>
  </si>
  <si>
    <t>Poires**</t>
  </si>
  <si>
    <t>1 KG</t>
  </si>
  <si>
    <t>3 KG</t>
  </si>
  <si>
    <t>Jus de pommes</t>
  </si>
  <si>
    <t>1 L</t>
  </si>
  <si>
    <t>TOTAUX LIVRAISONS</t>
  </si>
  <si>
    <t xml:space="preserve">TOTAUX  MENSUELS  </t>
  </si>
  <si>
    <t>TOTAL CONTRAT =</t>
  </si>
  <si>
    <t>Fête de l'hiver</t>
  </si>
  <si>
    <t>Livraison un mercredi</t>
  </si>
  <si>
    <t>Termes du contrat : la livraison a lieu les jeudis aux dates indiquées de 17h30 à 19h00,</t>
  </si>
  <si>
    <t>à la Maison des Associations, 1 avenue Paulin Enfert 45500 GIEN</t>
  </si>
  <si>
    <r>
      <t>Le paiement s'effectue à la signature du contrat pour sa totalité : en espèces, ou par chèque à l'ordre de</t>
    </r>
    <r>
      <rPr>
        <u/>
        <sz val="12"/>
        <color theme="1"/>
        <rFont val="Arial"/>
        <family val="2"/>
      </rPr>
      <t xml:space="preserve"> "HO! Producteurs"</t>
    </r>
    <r>
      <rPr>
        <sz val="12"/>
        <color theme="1"/>
        <rFont val="Arial"/>
        <family val="2"/>
      </rPr>
      <t xml:space="preserve"> soit en une seule fois ou pas mois</t>
    </r>
  </si>
  <si>
    <t>* Pommes : Akane, Canada grise, Chantecler, Elstar,  Gala, Golden, Idared, Jubilé, Red</t>
  </si>
  <si>
    <t>* Poires : Conférence, Comice, William</t>
  </si>
  <si>
    <t>L'association a pour but de maintenir et d'inciter à l'installation les exploitations de proximité pratiquant une agriculture durable fournissant des produits de qualité, de saison, variés, écologiquement sains et socialement équitables. Comment ? Les consommateurs préfinancent une partie des productions et acceptent les aléas auxquels celles-ci sont soumises (et donc, éventuel report de certaines livraisons). En s'engageant par la signature de ce contrat, paysans et consomm'acteurs dépassent le simple rapport commercial : ils deviennent partenaires.</t>
  </si>
  <si>
    <t xml:space="preserve">Signatures, précédées de la mention </t>
  </si>
  <si>
    <t xml:space="preserve"> "Lu et approuvé" +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</si>
</sst>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  <font>
      <sz val="12"/>
      <name val="Arial"/>
      <family val="2"/>
    </font>
    <font>
      <b/>
      <sz val="10"/>
      <color theme="1"/>
      <name val="Arial"/>
      <family val="2"/>
    </font>
    <font>
      <u/>
      <sz val="12"/>
      <color theme="1"/>
      <name val="Arial"/>
      <family val="2"/>
    </font>
    <font>
      <b/>
      <sz val="10"/>
      <color theme="0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7" fillId="0" borderId="22" xfId="0" applyFont="1" applyBorder="1" applyAlignment="1">
      <alignment horizontal="center" wrapText="1"/>
    </xf>
    <xf numFmtId="0" fontId="6" fillId="0" borderId="23" xfId="0" applyFont="1" applyBorder="1" applyAlignment="1">
      <alignment horizontal="right" vertical="center"/>
    </xf>
    <xf numFmtId="164" fontId="6" fillId="0" borderId="19" xfId="0" applyNumberFormat="1" applyFont="1" applyBorder="1" applyAlignment="1">
      <alignment horizontal="right" vertical="center"/>
    </xf>
    <xf numFmtId="1" fontId="8" fillId="4" borderId="18" xfId="0" applyNumberFormat="1" applyFont="1" applyFill="1" applyBorder="1" applyAlignment="1" applyProtection="1">
      <alignment horizontal="center" vertical="center"/>
      <protection locked="0"/>
    </xf>
    <xf numFmtId="1" fontId="8" fillId="4" borderId="19" xfId="0" applyNumberFormat="1" applyFont="1" applyFill="1" applyBorder="1" applyAlignment="1" applyProtection="1">
      <alignment horizontal="center" vertical="center"/>
      <protection locked="0"/>
    </xf>
    <xf numFmtId="1" fontId="8" fillId="4" borderId="24" xfId="0" applyNumberFormat="1" applyFont="1" applyFill="1" applyBorder="1" applyAlignment="1" applyProtection="1">
      <alignment horizontal="center" vertical="center"/>
      <protection locked="0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right" vertical="center"/>
    </xf>
    <xf numFmtId="164" fontId="6" fillId="0" borderId="27" xfId="0" applyNumberFormat="1" applyFont="1" applyBorder="1" applyAlignment="1">
      <alignment horizontal="right" vertical="center"/>
    </xf>
    <xf numFmtId="1" fontId="8" fillId="4" borderId="28" xfId="0" applyNumberFormat="1" applyFont="1" applyFill="1" applyBorder="1" applyAlignment="1" applyProtection="1">
      <alignment horizontal="center" vertical="center"/>
      <protection locked="0"/>
    </xf>
    <xf numFmtId="1" fontId="8" fillId="4" borderId="27" xfId="0" applyNumberFormat="1" applyFont="1" applyFill="1" applyBorder="1" applyAlignment="1" applyProtection="1">
      <alignment horizontal="center" vertical="center"/>
      <protection locked="0"/>
    </xf>
    <xf numFmtId="1" fontId="8" fillId="4" borderId="29" xfId="0" applyNumberFormat="1" applyFont="1" applyFill="1" applyBorder="1" applyAlignment="1" applyProtection="1">
      <alignment horizontal="center" vertical="center"/>
      <protection locked="0"/>
    </xf>
    <xf numFmtId="0" fontId="7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right" vertical="center" wrapText="1"/>
    </xf>
    <xf numFmtId="164" fontId="6" fillId="0" borderId="19" xfId="0" applyNumberFormat="1" applyFont="1" applyBorder="1" applyAlignment="1">
      <alignment horizontal="right" vertical="center" wrapText="1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right" vertical="center" wrapText="1"/>
    </xf>
    <xf numFmtId="164" fontId="6" fillId="0" borderId="27" xfId="0" applyNumberFormat="1" applyFont="1" applyBorder="1" applyAlignment="1">
      <alignment horizontal="right" vertical="center" wrapText="1"/>
    </xf>
    <xf numFmtId="0" fontId="7" fillId="0" borderId="30" xfId="0" applyFont="1" applyBorder="1" applyAlignment="1">
      <alignment horizontal="center" vertical="center"/>
    </xf>
    <xf numFmtId="0" fontId="6" fillId="0" borderId="7" xfId="0" applyFont="1" applyBorder="1" applyAlignment="1">
      <alignment horizontal="right" vertical="center" wrapText="1"/>
    </xf>
    <xf numFmtId="164" fontId="6" fillId="0" borderId="31" xfId="0" applyNumberFormat="1" applyFont="1" applyBorder="1" applyAlignment="1">
      <alignment horizontal="right" vertical="center" wrapText="1"/>
    </xf>
    <xf numFmtId="1" fontId="8" fillId="4" borderId="25" xfId="0" applyNumberFormat="1" applyFont="1" applyFill="1" applyBorder="1" applyAlignment="1" applyProtection="1">
      <alignment horizontal="center" vertical="center"/>
      <protection locked="0"/>
    </xf>
    <xf numFmtId="1" fontId="8" fillId="4" borderId="31" xfId="0" applyNumberFormat="1" applyFont="1" applyFill="1" applyBorder="1" applyAlignment="1" applyProtection="1">
      <alignment horizontal="center" vertical="center"/>
      <protection locked="0"/>
    </xf>
    <xf numFmtId="1" fontId="8" fillId="4" borderId="32" xfId="0" applyNumberFormat="1" applyFont="1" applyFill="1" applyBorder="1" applyAlignment="1" applyProtection="1">
      <alignment horizontal="center" vertical="center"/>
      <protection locked="0"/>
    </xf>
    <xf numFmtId="1" fontId="8" fillId="4" borderId="33" xfId="0" applyNumberFormat="1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164" fontId="6" fillId="0" borderId="0" xfId="0" applyNumberFormat="1" applyFont="1" applyAlignment="1">
      <alignment horizontal="left" vertical="center"/>
    </xf>
    <xf numFmtId="0" fontId="5" fillId="0" borderId="35" xfId="0" applyFont="1" applyBorder="1" applyAlignment="1">
      <alignment horizontal="right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right" vertical="center"/>
    </xf>
    <xf numFmtId="2" fontId="6" fillId="0" borderId="19" xfId="0" applyNumberFormat="1" applyFont="1" applyBorder="1" applyAlignment="1">
      <alignment horizontal="right" vertical="center"/>
    </xf>
    <xf numFmtId="0" fontId="5" fillId="0" borderId="37" xfId="0" applyFont="1" applyBorder="1" applyAlignment="1">
      <alignment horizontal="right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3" fillId="2" borderId="40" xfId="0" applyFont="1" applyFill="1" applyBorder="1" applyAlignment="1">
      <alignment horizontal="right" vertical="center" wrapText="1"/>
    </xf>
    <xf numFmtId="0" fontId="6" fillId="4" borderId="0" xfId="0" applyFont="1" applyFill="1" applyAlignment="1">
      <alignment horizontal="left" vertical="center"/>
    </xf>
    <xf numFmtId="164" fontId="6" fillId="4" borderId="0" xfId="0" applyNumberFormat="1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9" fillId="4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3" fillId="4" borderId="0" xfId="0" applyFont="1" applyFill="1" applyAlignment="1">
      <alignment horizontal="center" vertical="top" wrapText="1"/>
    </xf>
    <xf numFmtId="0" fontId="12" fillId="4" borderId="0" xfId="0" applyFont="1" applyFill="1" applyAlignment="1">
      <alignment vertical="top" wrapText="1"/>
    </xf>
    <xf numFmtId="0" fontId="3" fillId="4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3" fillId="2" borderId="0" xfId="0" applyFont="1" applyFill="1" applyAlignment="1">
      <alignment horizontal="center" wrapText="1"/>
    </xf>
    <xf numFmtId="0" fontId="0" fillId="2" borderId="0" xfId="0" applyFill="1"/>
    <xf numFmtId="0" fontId="3" fillId="4" borderId="0" xfId="0" applyFont="1" applyFill="1" applyAlignment="1">
      <alignment horizontal="left" vertical="center" wrapText="1"/>
    </xf>
    <xf numFmtId="0" fontId="0" fillId="4" borderId="0" xfId="0" applyFill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3" fillId="0" borderId="0" xfId="0" applyFont="1"/>
    <xf numFmtId="164" fontId="6" fillId="0" borderId="37" xfId="0" applyNumberFormat="1" applyFont="1" applyBorder="1" applyAlignment="1">
      <alignment horizontal="center" vertical="center"/>
    </xf>
    <xf numFmtId="164" fontId="6" fillId="0" borderId="38" xfId="0" applyNumberFormat="1" applyFont="1" applyBorder="1" applyAlignment="1">
      <alignment horizontal="center" vertical="center"/>
    </xf>
    <xf numFmtId="164" fontId="10" fillId="2" borderId="39" xfId="0" applyNumberFormat="1" applyFont="1" applyFill="1" applyBorder="1" applyAlignment="1">
      <alignment horizontal="center" vertical="center" wrapText="1"/>
    </xf>
    <xf numFmtId="164" fontId="10" fillId="2" borderId="41" xfId="0" applyNumberFormat="1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2" fillId="0" borderId="0" xfId="0" applyFont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left" vertical="top"/>
      <protection locked="0"/>
    </xf>
    <xf numFmtId="0" fontId="3" fillId="0" borderId="16" xfId="0" applyFont="1" applyBorder="1" applyAlignment="1" applyProtection="1">
      <alignment horizontal="left" vertical="top"/>
      <protection locked="0"/>
    </xf>
    <xf numFmtId="0" fontId="3" fillId="0" borderId="17" xfId="0" applyFont="1" applyBorder="1" applyAlignment="1" applyProtection="1">
      <alignment horizontal="left" vertical="top"/>
      <protection locked="0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2" fillId="2" borderId="4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1" fontId="8" fillId="4" borderId="34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95251" y="9651998"/>
    <xdr:ext cx="2208742" cy="720000"/>
    <xdr:sp macro="" textlink="">
      <xdr:nvSpPr>
        <xdr:cNvPr id="2" name="Rounded Rectangle 9">
          <a:extLst>
            <a:ext uri="{FF2B5EF4-FFF2-40B4-BE49-F238E27FC236}">
              <a16:creationId xmlns:a16="http://schemas.microsoft.com/office/drawing/2014/main" xmlns="" id="{0279BAC3-A202-4ACD-AC6F-A96FA075AA0E}"/>
            </a:ext>
          </a:extLst>
        </xdr:cNvPr>
        <xdr:cNvSpPr/>
      </xdr:nvSpPr>
      <xdr:spPr>
        <a:xfrm>
          <a:off x="95251" y="9651998"/>
          <a:ext cx="2208742" cy="7200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t">
          <a:noAutofit/>
        </a:bodyPr>
        <a:lstStyle/>
        <a:p>
          <a:pPr algn="ctr"/>
          <a:r>
            <a:rPr lang="en-GB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PAYSAN </a:t>
          </a:r>
        </a:p>
        <a:p>
          <a:pPr algn="ctr"/>
          <a:endParaRPr lang="en-GB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  <xdr:absoluteAnchor>
    <xdr:pos x="4310060" y="9675813"/>
    <xdr:ext cx="2208742" cy="720000"/>
    <xdr:sp macro="" textlink="">
      <xdr:nvSpPr>
        <xdr:cNvPr id="3" name="Rounded Rectangle 9">
          <a:extLst>
            <a:ext uri="{FF2B5EF4-FFF2-40B4-BE49-F238E27FC236}">
              <a16:creationId xmlns:a16="http://schemas.microsoft.com/office/drawing/2014/main" xmlns="" id="{D95ED315-A3AC-4F20-B094-D4BFAC67FF75}"/>
            </a:ext>
          </a:extLst>
        </xdr:cNvPr>
        <xdr:cNvSpPr/>
      </xdr:nvSpPr>
      <xdr:spPr>
        <a:xfrm>
          <a:off x="4310060" y="9675813"/>
          <a:ext cx="2208742" cy="7200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t">
          <a:noAutofit/>
        </a:bodyPr>
        <a:lstStyle/>
        <a:p>
          <a:pPr algn="ctr"/>
          <a:r>
            <a:rPr lang="en-GB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CONSOMM'ACTEUR-TRICE </a:t>
          </a:r>
        </a:p>
        <a:p>
          <a:pPr algn="ctr"/>
          <a:endParaRPr lang="en-GB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  <xdr:oneCellAnchor>
    <xdr:from>
      <xdr:col>0</xdr:col>
      <xdr:colOff>1920872</xdr:colOff>
      <xdr:row>5</xdr:row>
      <xdr:rowOff>7939</xdr:rowOff>
    </xdr:from>
    <xdr:ext cx="640205" cy="360000"/>
    <xdr:pic>
      <xdr:nvPicPr>
        <xdr:cNvPr id="4" name="Image 3">
          <a:extLst>
            <a:ext uri="{FF2B5EF4-FFF2-40B4-BE49-F238E27FC236}">
              <a16:creationId xmlns:a16="http://schemas.microsoft.com/office/drawing/2014/main" xmlns="" id="{0F5A3864-586F-4ADD-81E7-132D2702A1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0872" y="1379539"/>
          <a:ext cx="640205" cy="360000"/>
        </a:xfrm>
        <a:prstGeom prst="rect">
          <a:avLst/>
        </a:prstGeom>
      </xdr:spPr>
    </xdr:pic>
    <xdr:clientData/>
  </xdr:oneCellAnchor>
  <xdr:absoluteAnchor>
    <xdr:pos x="39688" y="1230313"/>
    <xdr:ext cx="2833688" cy="1638393"/>
    <xdr:sp macro="" textlink="">
      <xdr:nvSpPr>
        <xdr:cNvPr id="5" name="Rounded Rectangle 3">
          <a:extLst>
            <a:ext uri="{FF2B5EF4-FFF2-40B4-BE49-F238E27FC236}">
              <a16:creationId xmlns:a16="http://schemas.microsoft.com/office/drawing/2014/main" xmlns="" id="{FF4C6D58-ED1E-4E18-AA39-74A190E1F047}"/>
            </a:ext>
          </a:extLst>
        </xdr:cNvPr>
        <xdr:cNvSpPr/>
      </xdr:nvSpPr>
      <xdr:spPr>
        <a:xfrm>
          <a:off x="39688" y="1230313"/>
          <a:ext cx="2833688" cy="1638393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ctr">
          <a:noAutofit/>
        </a:bodyPr>
        <a:lstStyle/>
        <a:p>
          <a:pPr algn="l"/>
          <a:r>
            <a:rPr lang="en-GB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PAYSAN</a:t>
          </a:r>
        </a:p>
        <a:p>
          <a:pPr algn="l"/>
          <a:r>
            <a:rPr lang="en-GB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SCEA</a:t>
          </a:r>
          <a:r>
            <a:rPr lang="en-GB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GB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BEAUMONTS</a:t>
          </a:r>
          <a:r>
            <a:rPr lang="en-GB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GB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NATURE</a:t>
          </a:r>
        </a:p>
        <a:p>
          <a:pPr algn="ctr"/>
          <a:endParaRPr lang="en-GB" sz="1000" b="1" baseline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GB" sz="10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45420 BONNY-SUR- LOIRE</a:t>
          </a:r>
        </a:p>
        <a:p>
          <a:pPr algn="ctr"/>
          <a:r>
            <a:rPr lang="en-GB" sz="10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Tél. : 02 38 31 63 88 / 06 83 33 90 86</a:t>
          </a:r>
        </a:p>
        <a:p>
          <a:pPr algn="ctr"/>
          <a:r>
            <a:rPr lang="en-GB" sz="10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Mail : vergers.beaumonts@wanadoo.fr </a:t>
          </a:r>
          <a:endParaRPr lang="en-GB" sz="100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  <xdr:twoCellAnchor>
    <xdr:from>
      <xdr:col>0</xdr:col>
      <xdr:colOff>182563</xdr:colOff>
      <xdr:row>1</xdr:row>
      <xdr:rowOff>7937</xdr:rowOff>
    </xdr:from>
    <xdr:to>
      <xdr:col>0</xdr:col>
      <xdr:colOff>1151435</xdr:colOff>
      <xdr:row>4</xdr:row>
      <xdr:rowOff>39687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xmlns="" id="{657DEDAC-7B7A-47A0-9329-58DA2A591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563" y="255587"/>
          <a:ext cx="968872" cy="774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63500</xdr:colOff>
      <xdr:row>17</xdr:row>
      <xdr:rowOff>158749</xdr:rowOff>
    </xdr:from>
    <xdr:to>
      <xdr:col>2</xdr:col>
      <xdr:colOff>452437</xdr:colOff>
      <xdr:row>17</xdr:row>
      <xdr:rowOff>158750</xdr:rowOff>
    </xdr:to>
    <xdr:cxnSp macro="">
      <xdr:nvCxnSpPr>
        <xdr:cNvPr id="7" name="Connecteur droit avec flèche 6">
          <a:extLst>
            <a:ext uri="{FF2B5EF4-FFF2-40B4-BE49-F238E27FC236}">
              <a16:creationId xmlns:a16="http://schemas.microsoft.com/office/drawing/2014/main" xmlns="" id="{B2F8255D-94D5-4FA0-80EF-1CF9CE11A388}"/>
            </a:ext>
          </a:extLst>
        </xdr:cNvPr>
        <xdr:cNvCxnSpPr/>
      </xdr:nvCxnSpPr>
      <xdr:spPr>
        <a:xfrm flipV="1">
          <a:off x="2244725" y="5397499"/>
          <a:ext cx="817562" cy="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47625</xdr:colOff>
      <xdr:row>16</xdr:row>
      <xdr:rowOff>142875</xdr:rowOff>
    </xdr:from>
    <xdr:to>
      <xdr:col>2</xdr:col>
      <xdr:colOff>436562</xdr:colOff>
      <xdr:row>16</xdr:row>
      <xdr:rowOff>142876</xdr:rowOff>
    </xdr:to>
    <xdr:cxnSp macro="">
      <xdr:nvCxnSpPr>
        <xdr:cNvPr id="8" name="Connecteur droit avec flèche 7">
          <a:extLst>
            <a:ext uri="{FF2B5EF4-FFF2-40B4-BE49-F238E27FC236}">
              <a16:creationId xmlns:a16="http://schemas.microsoft.com/office/drawing/2014/main" xmlns="" id="{AB25D032-8D7E-4FB0-9863-7EA370BACEDA}"/>
            </a:ext>
          </a:extLst>
        </xdr:cNvPr>
        <xdr:cNvCxnSpPr/>
      </xdr:nvCxnSpPr>
      <xdr:spPr>
        <a:xfrm flipV="1">
          <a:off x="2228850" y="5133975"/>
          <a:ext cx="817562" cy="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tabSelected="1" topLeftCell="A19" zoomScale="120" zoomScaleNormal="120" workbookViewId="0">
      <selection activeCell="N27" sqref="N27"/>
    </sheetView>
  </sheetViews>
  <sheetFormatPr baseColWidth="10" defaultRowHeight="15" x14ac:dyDescent="0.25"/>
  <cols>
    <col min="1" max="1" width="32.7109375" style="2" customWidth="1"/>
    <col min="2" max="2" width="6.42578125" style="2" bestFit="1" customWidth="1"/>
    <col min="3" max="3" width="7.42578125" style="2" bestFit="1" customWidth="1"/>
    <col min="4" max="4" width="5.85546875" style="2" bestFit="1" customWidth="1"/>
    <col min="5" max="12" width="5.85546875" style="2" customWidth="1"/>
    <col min="13" max="16384" width="11.42578125" style="2"/>
  </cols>
  <sheetData>
    <row r="1" spans="1:12" ht="20.100000000000001" customHeight="1" x14ac:dyDescent="0.25">
      <c r="A1" s="102" t="s">
        <v>0</v>
      </c>
      <c r="B1" s="103"/>
      <c r="C1" s="1"/>
      <c r="D1" s="104" t="s">
        <v>1</v>
      </c>
      <c r="E1" s="105"/>
      <c r="F1" s="105"/>
      <c r="G1" s="105"/>
      <c r="H1" s="105"/>
      <c r="I1" s="105"/>
      <c r="J1" s="105"/>
      <c r="K1" s="105"/>
      <c r="L1" s="106"/>
    </row>
    <row r="2" spans="1:12" ht="20.100000000000001" customHeight="1" x14ac:dyDescent="0.25">
      <c r="A2" s="102" t="s">
        <v>2</v>
      </c>
      <c r="B2" s="103"/>
      <c r="C2" s="1"/>
      <c r="D2" s="107"/>
      <c r="E2" s="108"/>
      <c r="F2" s="108"/>
      <c r="G2" s="108"/>
      <c r="H2" s="108"/>
      <c r="I2" s="108"/>
      <c r="J2" s="108"/>
      <c r="K2" s="108"/>
      <c r="L2" s="109"/>
    </row>
    <row r="3" spans="1:12" ht="20.100000000000001" customHeight="1" x14ac:dyDescent="0.25">
      <c r="A3" s="110" t="s">
        <v>3</v>
      </c>
      <c r="B3" s="103"/>
      <c r="C3" s="1"/>
      <c r="D3" s="111" t="s">
        <v>4</v>
      </c>
      <c r="E3" s="112"/>
      <c r="F3" s="112"/>
      <c r="G3" s="112"/>
      <c r="H3" s="112"/>
      <c r="I3" s="112"/>
      <c r="J3" s="112"/>
      <c r="K3" s="112"/>
      <c r="L3" s="113"/>
    </row>
    <row r="4" spans="1:12" ht="20.100000000000001" customHeight="1" thickBot="1" x14ac:dyDescent="0.3">
      <c r="A4" s="110" t="s">
        <v>5</v>
      </c>
      <c r="B4" s="103"/>
      <c r="C4" s="3"/>
      <c r="D4" s="114"/>
      <c r="E4" s="115"/>
      <c r="F4" s="115"/>
      <c r="G4" s="115"/>
      <c r="H4" s="115"/>
      <c r="I4" s="115"/>
      <c r="J4" s="115"/>
      <c r="K4" s="115"/>
      <c r="L4" s="116"/>
    </row>
    <row r="5" spans="1:12" ht="30" customHeight="1" x14ac:dyDescent="0.25">
      <c r="A5" s="4"/>
      <c r="B5" s="4"/>
      <c r="C5" s="5"/>
      <c r="D5" s="87" t="s">
        <v>6</v>
      </c>
      <c r="E5" s="88"/>
      <c r="F5" s="88"/>
      <c r="G5" s="88"/>
      <c r="H5" s="88"/>
      <c r="I5" s="88"/>
      <c r="J5" s="88"/>
      <c r="K5" s="88"/>
      <c r="L5" s="89"/>
    </row>
    <row r="6" spans="1:12" ht="39.950000000000003" customHeight="1" x14ac:dyDescent="0.25">
      <c r="A6" s="6"/>
      <c r="B6" s="6"/>
      <c r="C6" s="7"/>
      <c r="D6" s="90" t="s">
        <v>7</v>
      </c>
      <c r="E6" s="91"/>
      <c r="F6" s="91"/>
      <c r="G6" s="91"/>
      <c r="H6" s="91"/>
      <c r="I6" s="91"/>
      <c r="J6" s="91"/>
      <c r="K6" s="91"/>
      <c r="L6" s="92"/>
    </row>
    <row r="7" spans="1:12" ht="80.099999999999994" customHeight="1" thickBot="1" x14ac:dyDescent="0.3">
      <c r="A7" s="6"/>
      <c r="B7" s="6"/>
      <c r="C7" s="7"/>
      <c r="D7" s="93" t="s">
        <v>8</v>
      </c>
      <c r="E7" s="94"/>
      <c r="F7" s="94"/>
      <c r="G7" s="94"/>
      <c r="H7" s="94"/>
      <c r="I7" s="94"/>
      <c r="J7" s="94"/>
      <c r="K7" s="94"/>
      <c r="L7" s="95"/>
    </row>
    <row r="8" spans="1:12" ht="20.100000000000001" customHeight="1" thickBot="1" x14ac:dyDescent="0.3">
      <c r="A8" s="96"/>
      <c r="B8" s="96"/>
      <c r="C8" s="97"/>
      <c r="D8" s="97"/>
    </row>
    <row r="9" spans="1:12" ht="20.100000000000001" customHeight="1" x14ac:dyDescent="0.25">
      <c r="D9" s="98" t="s">
        <v>9</v>
      </c>
      <c r="E9" s="99"/>
      <c r="F9" s="98" t="s">
        <v>10</v>
      </c>
      <c r="G9" s="99"/>
      <c r="H9" s="100" t="s">
        <v>11</v>
      </c>
      <c r="I9" s="101"/>
    </row>
    <row r="10" spans="1:12" ht="20.100000000000001" customHeight="1" thickBot="1" x14ac:dyDescent="0.3">
      <c r="A10" s="8"/>
      <c r="B10" s="8"/>
      <c r="C10" s="8"/>
      <c r="D10" s="9">
        <v>9</v>
      </c>
      <c r="E10" s="10">
        <v>23</v>
      </c>
      <c r="F10" s="9">
        <v>6</v>
      </c>
      <c r="G10" s="10">
        <v>20</v>
      </c>
      <c r="H10" s="9">
        <v>4</v>
      </c>
      <c r="I10" s="11">
        <v>18</v>
      </c>
    </row>
    <row r="11" spans="1:12" ht="20.100000000000001" customHeight="1" x14ac:dyDescent="0.25">
      <c r="A11" s="12" t="s">
        <v>12</v>
      </c>
      <c r="B11" s="13" t="s">
        <v>13</v>
      </c>
      <c r="C11" s="14">
        <v>4</v>
      </c>
      <c r="D11" s="15"/>
      <c r="E11" s="16"/>
      <c r="F11" s="15"/>
      <c r="G11" s="17"/>
      <c r="H11" s="15"/>
      <c r="I11" s="16"/>
    </row>
    <row r="12" spans="1:12" ht="20.100000000000001" customHeight="1" thickBot="1" x14ac:dyDescent="0.3">
      <c r="A12" s="18" t="s">
        <v>14</v>
      </c>
      <c r="B12" s="19" t="s">
        <v>15</v>
      </c>
      <c r="C12" s="20">
        <v>20</v>
      </c>
      <c r="D12" s="21"/>
      <c r="E12" s="22"/>
      <c r="F12" s="21"/>
      <c r="G12" s="23"/>
      <c r="H12" s="21"/>
      <c r="I12" s="22"/>
    </row>
    <row r="13" spans="1:12" ht="20.100000000000001" customHeight="1" x14ac:dyDescent="0.25">
      <c r="A13" s="24" t="s">
        <v>16</v>
      </c>
      <c r="B13" s="25" t="s">
        <v>17</v>
      </c>
      <c r="C13" s="26">
        <v>2</v>
      </c>
      <c r="D13" s="15"/>
      <c r="E13" s="16"/>
      <c r="F13" s="15"/>
      <c r="G13" s="17"/>
      <c r="H13" s="15"/>
      <c r="I13" s="16"/>
    </row>
    <row r="14" spans="1:12" ht="20.100000000000001" customHeight="1" thickBot="1" x14ac:dyDescent="0.3">
      <c r="A14" s="27" t="s">
        <v>14</v>
      </c>
      <c r="B14" s="28" t="s">
        <v>18</v>
      </c>
      <c r="C14" s="29">
        <v>6</v>
      </c>
      <c r="D14" s="21"/>
      <c r="E14" s="22"/>
      <c r="F14" s="21"/>
      <c r="G14" s="23"/>
      <c r="H14" s="21"/>
      <c r="I14" s="22"/>
    </row>
    <row r="15" spans="1:12" ht="20.100000000000001" customHeight="1" thickBot="1" x14ac:dyDescent="0.3">
      <c r="A15" s="30" t="s">
        <v>19</v>
      </c>
      <c r="B15" s="31" t="s">
        <v>20</v>
      </c>
      <c r="C15" s="32">
        <v>3</v>
      </c>
      <c r="D15" s="33"/>
      <c r="E15" s="34"/>
      <c r="F15" s="33"/>
      <c r="G15" s="35"/>
      <c r="H15" s="36"/>
      <c r="I15" s="117"/>
    </row>
    <row r="16" spans="1:12" ht="9.9499999999999993" customHeight="1" thickBot="1" x14ac:dyDescent="0.3">
      <c r="A16" s="37"/>
      <c r="B16" s="38"/>
      <c r="C16" s="39"/>
      <c r="D16" s="40"/>
      <c r="E16" s="41"/>
      <c r="F16" s="41"/>
      <c r="G16" s="8"/>
      <c r="H16" s="8"/>
      <c r="I16" s="8"/>
      <c r="J16" s="8"/>
      <c r="K16" s="8"/>
      <c r="L16" s="8"/>
    </row>
    <row r="17" spans="1:12" ht="20.100000000000001" customHeight="1" x14ac:dyDescent="0.25">
      <c r="A17" s="42" t="s">
        <v>21</v>
      </c>
      <c r="B17" s="43"/>
      <c r="C17" s="44"/>
      <c r="D17" s="45">
        <f>SUMPRODUCT(C11:C15,D11:D15)</f>
        <v>0</v>
      </c>
      <c r="E17" s="46">
        <f>SUMPRODUCT(C11:C15,E11:E15)</f>
        <v>0</v>
      </c>
      <c r="F17" s="45">
        <f>SUMPRODUCT(C11:C15,F11:F15)</f>
        <v>0</v>
      </c>
      <c r="G17" s="46">
        <f>SUMPRODUCT(C11:C15,G11:G15)</f>
        <v>0</v>
      </c>
      <c r="H17" s="45">
        <f>SUMPRODUCT(C11:C15,H11:H15)</f>
        <v>0</v>
      </c>
      <c r="I17" s="46">
        <f>SUMPRODUCT(C11:C15,I11:I15)</f>
        <v>0</v>
      </c>
    </row>
    <row r="18" spans="1:12" ht="20.100000000000001" customHeight="1" thickBot="1" x14ac:dyDescent="0.3">
      <c r="A18" s="47" t="s">
        <v>22</v>
      </c>
      <c r="B18" s="48"/>
      <c r="C18" s="49"/>
      <c r="D18" s="80">
        <f>SUM(D17:E17)</f>
        <v>0</v>
      </c>
      <c r="E18" s="81"/>
      <c r="F18" s="80">
        <f>SUM(F17:G17)</f>
        <v>0</v>
      </c>
      <c r="G18" s="81"/>
      <c r="H18" s="80">
        <f>SUM(H17:I17)</f>
        <v>0</v>
      </c>
      <c r="I18" s="81"/>
    </row>
    <row r="19" spans="1:12" ht="9.9499999999999993" customHeight="1" thickBot="1" x14ac:dyDescent="0.3">
      <c r="A19" s="50"/>
      <c r="B19" s="50"/>
      <c r="C19" s="51"/>
      <c r="D19" s="40"/>
      <c r="E19" s="41"/>
      <c r="F19" s="41"/>
      <c r="G19" s="8"/>
      <c r="H19" s="8"/>
      <c r="I19" s="8"/>
      <c r="J19" s="52"/>
      <c r="K19" s="52"/>
      <c r="L19" s="52"/>
    </row>
    <row r="20" spans="1:12" ht="24.95" customHeight="1" thickBot="1" x14ac:dyDescent="0.3">
      <c r="A20" s="53" t="s">
        <v>23</v>
      </c>
      <c r="B20" s="82">
        <f>SUM(D18,F18,H18)</f>
        <v>0</v>
      </c>
      <c r="C20" s="83"/>
      <c r="D20" s="54"/>
      <c r="E20" s="55"/>
      <c r="F20" s="84" t="s">
        <v>24</v>
      </c>
      <c r="G20" s="85"/>
      <c r="H20" s="56"/>
      <c r="I20" s="57" t="s">
        <v>25</v>
      </c>
      <c r="J20" s="57"/>
      <c r="K20" s="57"/>
      <c r="L20" s="57"/>
    </row>
    <row r="21" spans="1:12" ht="20.100000000000001" customHeight="1" x14ac:dyDescent="0.25">
      <c r="A21" s="58"/>
      <c r="B21" s="58"/>
      <c r="C21" s="59"/>
      <c r="D21" s="54"/>
      <c r="E21" s="55"/>
      <c r="F21" s="55"/>
      <c r="G21" s="54"/>
      <c r="H21" s="54"/>
      <c r="I21" s="54"/>
      <c r="J21" s="54"/>
      <c r="K21" s="54"/>
      <c r="L21" s="54"/>
    </row>
    <row r="22" spans="1:12" ht="20.100000000000001" customHeight="1" x14ac:dyDescent="0.25">
      <c r="A22" s="68" t="s">
        <v>26</v>
      </c>
      <c r="B22" s="68"/>
      <c r="C22" s="86"/>
      <c r="D22" s="86"/>
      <c r="E22" s="86"/>
      <c r="F22" s="86"/>
      <c r="G22" s="86"/>
      <c r="H22" s="86"/>
      <c r="I22" s="86"/>
      <c r="J22" s="86"/>
      <c r="K22" s="86"/>
      <c r="L22" s="86"/>
    </row>
    <row r="23" spans="1:12" ht="20.100000000000001" customHeight="1" x14ac:dyDescent="0.25">
      <c r="A23" s="68" t="s">
        <v>27</v>
      </c>
      <c r="B23" s="68"/>
      <c r="C23" s="69"/>
      <c r="D23" s="69"/>
      <c r="E23" s="69"/>
      <c r="F23" s="69"/>
      <c r="G23" s="69"/>
      <c r="H23" s="69"/>
      <c r="I23" s="69"/>
      <c r="J23" s="69"/>
      <c r="K23" s="69"/>
      <c r="L23" s="69"/>
    </row>
    <row r="24" spans="1:12" ht="9.9499999999999993" customHeight="1" x14ac:dyDescent="0.25">
      <c r="A24" s="60"/>
      <c r="B24" s="60"/>
      <c r="C24" s="61"/>
      <c r="D24" s="61"/>
      <c r="E24" s="61"/>
      <c r="F24" s="61"/>
      <c r="G24" s="61"/>
      <c r="H24" s="61"/>
      <c r="I24" s="61"/>
      <c r="J24" s="61"/>
      <c r="K24" s="61"/>
      <c r="L24" s="61"/>
    </row>
    <row r="25" spans="1:12" ht="30" customHeight="1" x14ac:dyDescent="0.25">
      <c r="A25" s="70" t="s">
        <v>28</v>
      </c>
      <c r="B25" s="70"/>
      <c r="C25" s="71"/>
      <c r="D25" s="71"/>
      <c r="E25" s="71"/>
      <c r="F25" s="71"/>
      <c r="G25" s="71"/>
      <c r="H25" s="71"/>
      <c r="I25" s="71"/>
      <c r="J25" s="71"/>
      <c r="K25" s="71"/>
      <c r="L25" s="71"/>
    </row>
    <row r="26" spans="1:12" s="64" customFormat="1" ht="9.9499999999999993" customHeight="1" x14ac:dyDescent="0.25">
      <c r="A26" s="62"/>
      <c r="B26" s="62"/>
      <c r="C26" s="63"/>
      <c r="D26" s="63"/>
      <c r="E26" s="63"/>
      <c r="F26" s="63"/>
      <c r="G26" s="63"/>
      <c r="H26" s="63"/>
      <c r="I26" s="63"/>
      <c r="J26" s="63"/>
      <c r="K26" s="63"/>
      <c r="L26" s="63"/>
    </row>
    <row r="27" spans="1:12" ht="20.100000000000001" customHeight="1" x14ac:dyDescent="0.25">
      <c r="A27" s="72" t="s">
        <v>29</v>
      </c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</row>
    <row r="28" spans="1:12" ht="20.100000000000001" customHeight="1" x14ac:dyDescent="0.25">
      <c r="A28" s="65" t="s">
        <v>30</v>
      </c>
      <c r="B28" s="65"/>
      <c r="C28" s="65"/>
      <c r="D28" s="65"/>
      <c r="E28" s="65"/>
      <c r="F28" s="65"/>
    </row>
    <row r="29" spans="1:12" ht="9.9499999999999993" customHeight="1" x14ac:dyDescent="0.25">
      <c r="A29" s="65"/>
      <c r="B29" s="65"/>
      <c r="C29" s="65"/>
      <c r="D29" s="65"/>
      <c r="E29" s="65"/>
      <c r="F29" s="65"/>
    </row>
    <row r="30" spans="1:12" ht="90" customHeight="1" x14ac:dyDescent="0.25">
      <c r="A30" s="74" t="s">
        <v>31</v>
      </c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</row>
    <row r="31" spans="1:12" ht="20.100000000000001" customHeight="1" x14ac:dyDescent="0.25">
      <c r="A31" s="66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</row>
    <row r="32" spans="1:12" ht="15" customHeight="1" x14ac:dyDescent="0.25">
      <c r="A32" s="76" t="s">
        <v>32</v>
      </c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</row>
    <row r="33" spans="1:12" ht="20.100000000000001" customHeight="1" x14ac:dyDescent="0.2">
      <c r="A33" s="78" t="s">
        <v>33</v>
      </c>
      <c r="B33" s="78"/>
      <c r="C33" s="79"/>
      <c r="D33" s="79"/>
      <c r="E33" s="79"/>
      <c r="F33" s="79"/>
      <c r="G33" s="79"/>
      <c r="H33" s="79"/>
      <c r="I33" s="79"/>
      <c r="J33" s="79"/>
      <c r="K33" s="79"/>
      <c r="L33" s="79"/>
    </row>
  </sheetData>
  <sheetProtection algorithmName="SHA-512" hashValue="b76KMuT9ssRG0DWSAzDtqrKG35i5rj+IBelD83gHhbX48G/Gi4kru9IuqU7q4qsjdpn3uktcMM4pxmDafbVmWw==" saltValue="JxXHdp4xZjCnZO2thw/3rA==" spinCount="100000" sheet="1" objects="1" scenarios="1"/>
  <mergeCells count="25">
    <mergeCell ref="A1:B1"/>
    <mergeCell ref="D1:L2"/>
    <mergeCell ref="A2:B2"/>
    <mergeCell ref="A3:B3"/>
    <mergeCell ref="D3:L4"/>
    <mergeCell ref="A4:B4"/>
    <mergeCell ref="D5:L5"/>
    <mergeCell ref="D6:L6"/>
    <mergeCell ref="D7:L7"/>
    <mergeCell ref="A8:D8"/>
    <mergeCell ref="D9:E9"/>
    <mergeCell ref="F9:G9"/>
    <mergeCell ref="H9:I9"/>
    <mergeCell ref="A33:L33"/>
    <mergeCell ref="D18:E18"/>
    <mergeCell ref="F18:G18"/>
    <mergeCell ref="H18:I18"/>
    <mergeCell ref="B20:C20"/>
    <mergeCell ref="F20:G20"/>
    <mergeCell ref="A22:L22"/>
    <mergeCell ref="A23:L23"/>
    <mergeCell ref="A25:L25"/>
    <mergeCell ref="A27:L27"/>
    <mergeCell ref="A30:L30"/>
    <mergeCell ref="A32:L32"/>
  </mergeCells>
  <printOptions horizontalCentered="1" verticalCentered="1"/>
  <pageMargins left="0.11811023622047245" right="0.11811023622047245" top="0.15748031496062992" bottom="0.15748031496062992" header="0" footer="0"/>
  <pageSetup paperSize="9" orientation="portrait" horizontalDpi="4294967293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Pommes et Poires EXCEL</vt:lpstr>
      <vt:lpstr>'Pommes et Poires EXCEL'!Zone_d_impression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Famille LANIECE</dc:creator>
  <cp:lastModifiedBy>Famille LANIECE</cp:lastModifiedBy>
  <cp:lastPrinted>2025-08-31T12:45:56Z</cp:lastPrinted>
  <dcterms:created xsi:type="dcterms:W3CDTF">2025-08-31T12:39:43Z</dcterms:created>
  <dcterms:modified xsi:type="dcterms:W3CDTF">2025-08-31T12:46:33Z</dcterms:modified>
</cp:coreProperties>
</file>